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5\13.02.2025 очередное\СВОД\"/>
    </mc:Choice>
  </mc:AlternateContent>
  <xr:revisionPtr revIDLastSave="0" documentId="13_ncr:1_{65306A6B-ABD4-4592-B239-30DD36D61322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доходы'!$A$1:$E$68</definedName>
  </definedNames>
  <calcPr calcId="181029"/>
</workbook>
</file>

<file path=xl/calcChain.xml><?xml version="1.0" encoding="utf-8"?>
<calcChain xmlns="http://schemas.openxmlformats.org/spreadsheetml/2006/main">
  <c r="C38" i="1" l="1"/>
  <c r="C12" i="1"/>
  <c r="C31" i="1"/>
  <c r="C29" i="1"/>
  <c r="D12" i="1"/>
  <c r="E12" i="1"/>
</calcChain>
</file>

<file path=xl/sharedStrings.xml><?xml version="1.0" encoding="utf-8"?>
<sst xmlns="http://schemas.openxmlformats.org/spreadsheetml/2006/main" count="132" uniqueCount="132">
  <si>
    <t>1 00 00000 00 0000 000</t>
  </si>
  <si>
    <t>НАЛОГОВЫЕ И НЕНАЛОГОВЫЕ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</si>
  <si>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</si>
  <si>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</si>
  <si>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</si>
  <si>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</si>
  <si>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</si>
  <si>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</si>
  <si>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</si>
  <si>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</si>
  <si>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</si>
  <si>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</si>
  <si>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</si>
  <si>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</si>
  <si>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</si>
  <si>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</si>
  <si>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</si>
  <si>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</si>
  <si>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</si>
  <si>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</si>
  <si>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</si>
  <si>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</si>
  <si>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</si>
  <si>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</si>
  <si>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</si>
  <si>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</si>
  <si>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</si>
  <si>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</si>
  <si>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</si>
  <si>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</si>
  <si>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</si>
  <si>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</si>
  <si>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</si>
  <si>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</si>
  <si>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2025 год</t>
  </si>
  <si>
    <t>Утверждено</t>
  </si>
  <si>
    <t>(рублей)</t>
  </si>
  <si>
    <t>Прочие доходы от компенсации затрат бюджетов городских округов</t>
  </si>
  <si>
    <t>2026 год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</si>
  <si>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</si>
  <si>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</si>
  <si>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</si>
  <si>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</si>
  <si>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Приложение №1   к решению</t>
  </si>
  <si>
    <t>2027 год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</si>
  <si>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</si>
  <si>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(суммы денежных взысканий (штрафов) по соответствующему платежу согласно законодательству Российской Федерации)</t>
  </si>
  <si>
    <t>Прогнозируемые объемы налоговых и неналоговых доходов городского бюджета по кодам видов и подвидов доходов на 2025 год и плановый период 2026 и 2027 годов</t>
  </si>
  <si>
    <t>10102010011000110</t>
  </si>
  <si>
    <t>10102020011000110</t>
  </si>
  <si>
    <t>10102021011000110</t>
  </si>
  <si>
    <t>10102022011000110</t>
  </si>
  <si>
    <t>10102030011000110</t>
  </si>
  <si>
    <t>10102040011000110</t>
  </si>
  <si>
    <t>10102080011000110</t>
  </si>
  <si>
    <t>10102130011000110</t>
  </si>
  <si>
    <t>10102140011000110</t>
  </si>
  <si>
    <t>10102150011000110</t>
  </si>
  <si>
    <t>10102160011000110</t>
  </si>
  <si>
    <t>10102170011000110</t>
  </si>
  <si>
    <t>10302231010000110</t>
  </si>
  <si>
    <t>10302241010000110</t>
  </si>
  <si>
    <t>10302251010000110</t>
  </si>
  <si>
    <t>10302261010000110</t>
  </si>
  <si>
    <t>10501011011000110</t>
  </si>
  <si>
    <t>10501011013000110</t>
  </si>
  <si>
    <t>10501021011000110</t>
  </si>
  <si>
    <t>10501021013000110</t>
  </si>
  <si>
    <t>10503010011000110</t>
  </si>
  <si>
    <t>10504010021000110</t>
  </si>
  <si>
    <t>10601020041000110</t>
  </si>
  <si>
    <t>10606032041000110</t>
  </si>
  <si>
    <t>10606042041000110</t>
  </si>
  <si>
    <t>10803010011050110</t>
  </si>
  <si>
    <t>10807150014000110</t>
  </si>
  <si>
    <t>11105012040000120</t>
  </si>
  <si>
    <t>11105012040001120</t>
  </si>
  <si>
    <t>11105012040002120</t>
  </si>
  <si>
    <t>11105034040000120</t>
  </si>
  <si>
    <t>11105312040000120</t>
  </si>
  <si>
    <t>11201010016000120</t>
  </si>
  <si>
    <t>11201030016000120</t>
  </si>
  <si>
    <t>11201041016000120</t>
  </si>
  <si>
    <t>11201042016000120</t>
  </si>
  <si>
    <t>11302994040000130</t>
  </si>
  <si>
    <t>11402042040000440</t>
  </si>
  <si>
    <t>11402043040000410</t>
  </si>
  <si>
    <t>11406012040000430</t>
  </si>
  <si>
    <t>11601053019000140</t>
  </si>
  <si>
    <t>11601063019000140</t>
  </si>
  <si>
    <t>11601073019000140</t>
  </si>
  <si>
    <t>11601083010000140</t>
  </si>
  <si>
    <t>11601113019000140</t>
  </si>
  <si>
    <t>11601143019000140</t>
  </si>
  <si>
    <t>11601153019000140</t>
  </si>
  <si>
    <t>11601163010000140</t>
  </si>
  <si>
    <t>11601173019000140</t>
  </si>
  <si>
    <t>11601193019000140</t>
  </si>
  <si>
    <t>11601203019000140</t>
  </si>
  <si>
    <t>11601332010000140</t>
  </si>
  <si>
    <t>11601333010000140</t>
  </si>
  <si>
    <t>11602020020000140</t>
  </si>
  <si>
    <t>11607010040000140</t>
  </si>
  <si>
    <t>11610032040000140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</si>
  <si>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</si>
  <si>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</si>
  <si>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</si>
  <si>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</si>
  <si>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</si>
  <si>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</si>
  <si>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</si>
  <si>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</si>
  <si>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</si>
  <si>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</si>
  <si>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</si>
  <si>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9 402 тысячи рублей, относящейся к части налоговой базы, превышающей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</si>
  <si>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</si>
  <si>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</si>
  <si>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</si>
  <si>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за выдачу разрешения на установку рекламной конструкции(прочие поступления)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</si>
  <si>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</si>
  <si>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( за фактическое (неосеновательное обогощение )без заключенных договоров аренды)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</si>
  <si>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</si>
  <si>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</si>
  <si>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</si>
  <si>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</si>
  <si>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</si>
  <si>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</si>
  <si>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городского Совета народных </t>
  </si>
  <si>
    <t>решением Свободненского</t>
  </si>
  <si>
    <t xml:space="preserve">депутатов      </t>
  </si>
  <si>
    <t xml:space="preserve">от 13.02.2025 № 107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</si>
</sst>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?"/>
  </numFmts>
  <fonts count="3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5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24">
    <xf numFmtId="0" fontId="0" fillId="0" borderId="0" xfId="0"/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centerContinuous" vertical="center" wrapText="1"/>
    </xf>
    <xf numFmtId="0" fontId="26" fillId="2" borderId="0" xfId="0" applyFont="1" applyFill="1" applyAlignment="1">
      <alignment horizontal="centerContinuous" vertical="center" wrapText="1"/>
    </xf>
    <xf numFmtId="0" fontId="28" fillId="2" borderId="1" xfId="0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" fontId="5" fillId="2" borderId="0" xfId="0" applyNumberFormat="1" applyFont="1" applyFill="1" applyAlignment="1">
      <alignment horizontal="right"/>
    </xf>
    <xf numFmtId="4" fontId="5" fillId="2" borderId="0" xfId="0" applyNumberFormat="1" applyFont="1" applyFill="1"/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165" fontId="28" fillId="2" borderId="1" xfId="0" applyNumberFormat="1" applyFont="1" applyFill="1" applyBorder="1" applyAlignment="1">
      <alignment horizontal="left" vertical="center" wrapText="1"/>
    </xf>
    <xf numFmtId="4" fontId="28" fillId="2" borderId="1" xfId="0" applyNumberFormat="1" applyFont="1" applyFill="1" applyBorder="1" applyAlignment="1">
      <alignment horizontal="right" vertical="center" wrapText="1"/>
    </xf>
    <xf numFmtId="49" fontId="28" fillId="2" borderId="1" xfId="0" applyNumberFormat="1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/>
    </xf>
    <xf numFmtId="49" fontId="29" fillId="2" borderId="0" xfId="0" applyNumberFormat="1" applyFont="1" applyFill="1" applyAlignment="1">
      <alignment horizontal="center" vertical="center" wrapText="1"/>
    </xf>
    <xf numFmtId="49" fontId="27" fillId="2" borderId="0" xfId="0" applyNumberFormat="1" applyFont="1" applyFill="1" applyAlignment="1">
      <alignment horizontal="center" vertical="center" wrapText="1"/>
    </xf>
    <xf numFmtId="0" fontId="31" fillId="2" borderId="0" xfId="0" applyFont="1" applyFill="1" applyAlignment="1">
      <alignment horizontal="right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F68"/>
  <sheetViews>
    <sheetView showGridLines="0" tabSelected="1" zoomScale="80" zoomScaleNormal="80" zoomScaleSheetLayoutView="80" workbookViewId="0">
      <selection activeCell="D5" sqref="D5:E5"/>
    </sheetView>
  </sheetViews>
  <sheetFormatPr defaultColWidth="9" defaultRowHeight="15.75" x14ac:dyDescent="0.25"/>
  <cols>
    <col min="1" max="1" width="96.85546875" style="2" customWidth="1"/>
    <col min="2" max="2" width="25.7109375" style="1" bestFit="1" customWidth="1"/>
    <col min="3" max="3" width="19.85546875" style="9" bestFit="1" customWidth="1"/>
    <col min="4" max="5" width="19.85546875" style="3" bestFit="1" customWidth="1"/>
    <col min="6" max="6" width="22.5703125" style="1" customWidth="1"/>
    <col min="7" max="7" width="9" style="1"/>
    <col min="8" max="8" width="14" style="1" customWidth="1"/>
    <col min="9" max="9" width="14.42578125" style="1" customWidth="1"/>
    <col min="10" max="16384" width="9" style="1"/>
  </cols>
  <sheetData>
    <row r="1" spans="1:6" ht="18.75" customHeight="1" x14ac:dyDescent="0.25">
      <c r="D1" s="23" t="s">
        <v>35</v>
      </c>
      <c r="E1" s="23"/>
    </row>
    <row r="2" spans="1:6" ht="19.5" x14ac:dyDescent="0.25">
      <c r="D2" s="23" t="s">
        <v>129</v>
      </c>
      <c r="E2" s="23"/>
    </row>
    <row r="3" spans="1:6" ht="19.5" x14ac:dyDescent="0.25">
      <c r="D3" s="23" t="s">
        <v>128</v>
      </c>
      <c r="E3" s="23"/>
    </row>
    <row r="4" spans="1:6" ht="19.5" x14ac:dyDescent="0.25">
      <c r="D4" s="23" t="s">
        <v>130</v>
      </c>
      <c r="E4" s="23"/>
    </row>
    <row r="5" spans="1:6" ht="19.5" x14ac:dyDescent="0.25">
      <c r="D5" s="23" t="s">
        <v>131</v>
      </c>
      <c r="E5" s="23"/>
    </row>
    <row r="6" spans="1:6" ht="25.5" x14ac:dyDescent="0.25">
      <c r="A6" s="4"/>
      <c r="B6" s="5"/>
      <c r="D6" s="23" t="s">
        <v>43</v>
      </c>
      <c r="E6" s="23"/>
    </row>
    <row r="7" spans="1:6" ht="49.5" customHeight="1" x14ac:dyDescent="0.25">
      <c r="A7" s="22" t="s">
        <v>47</v>
      </c>
      <c r="B7" s="22"/>
      <c r="C7" s="22"/>
      <c r="D7" s="22"/>
      <c r="E7" s="22"/>
    </row>
    <row r="8" spans="1:6" ht="22.5" x14ac:dyDescent="0.25">
      <c r="A8" s="21"/>
      <c r="B8" s="21"/>
      <c r="E8" s="3" t="s">
        <v>36</v>
      </c>
    </row>
    <row r="9" spans="1:6" ht="18.75" x14ac:dyDescent="0.3">
      <c r="A9" s="18" t="s">
        <v>31</v>
      </c>
      <c r="B9" s="18" t="s">
        <v>32</v>
      </c>
      <c r="C9" s="19" t="s">
        <v>34</v>
      </c>
      <c r="D9" s="20" t="s">
        <v>33</v>
      </c>
      <c r="E9" s="20"/>
    </row>
    <row r="10" spans="1:6" ht="18.75" x14ac:dyDescent="0.25">
      <c r="A10" s="18"/>
      <c r="B10" s="18"/>
      <c r="C10" s="19"/>
      <c r="D10" s="13" t="s">
        <v>38</v>
      </c>
      <c r="E10" s="6" t="s">
        <v>44</v>
      </c>
    </row>
    <row r="11" spans="1:6" ht="18.75" x14ac:dyDescent="0.25">
      <c r="A11" s="13" t="s">
        <v>27</v>
      </c>
      <c r="B11" s="13" t="s">
        <v>28</v>
      </c>
      <c r="C11" s="14" t="s">
        <v>29</v>
      </c>
      <c r="D11" s="13" t="s">
        <v>30</v>
      </c>
      <c r="E11" s="6">
        <v>5</v>
      </c>
    </row>
    <row r="12" spans="1:6" ht="40.5" customHeight="1" x14ac:dyDescent="0.25">
      <c r="A12" s="7" t="s">
        <v>1</v>
      </c>
      <c r="B12" s="11" t="s">
        <v>0</v>
      </c>
      <c r="C12" s="12">
        <f>SUM(C13:C68)</f>
        <v>2141200042.6800001</v>
      </c>
      <c r="D12" s="12">
        <f>SUM(D13:D68)</f>
        <v>1914592092</v>
      </c>
      <c r="E12" s="12">
        <f>SUM(E13:E68)</f>
        <v>1757914182</v>
      </c>
    </row>
    <row r="13" spans="1:6" ht="235.5" customHeight="1" x14ac:dyDescent="0.25">
      <c r="A13" s="15" t="s">
        <v>104</v>
      </c>
      <c r="B13" s="13" t="s">
        <v>48</v>
      </c>
      <c r="C13" s="16">
        <v>1281404400</v>
      </c>
      <c r="D13" s="16">
        <v>1153178200</v>
      </c>
      <c r="E13" s="16">
        <v>1037778800</v>
      </c>
      <c r="F13" s="10"/>
    </row>
    <row r="14" spans="1:6" ht="187.5" x14ac:dyDescent="0.25">
      <c r="A14" s="15" t="s">
        <v>105</v>
      </c>
      <c r="B14" s="13" t="s">
        <v>49</v>
      </c>
      <c r="C14" s="16">
        <v>1042200</v>
      </c>
      <c r="D14" s="16">
        <v>938000</v>
      </c>
      <c r="E14" s="16">
        <v>844200</v>
      </c>
      <c r="F14" s="10"/>
    </row>
    <row r="15" spans="1:6" ht="187.5" x14ac:dyDescent="0.25">
      <c r="A15" s="15" t="s">
        <v>106</v>
      </c>
      <c r="B15" s="13" t="s">
        <v>50</v>
      </c>
      <c r="C15" s="16">
        <v>152400</v>
      </c>
      <c r="D15" s="16">
        <v>137300</v>
      </c>
      <c r="E15" s="16">
        <v>123500</v>
      </c>
      <c r="F15" s="10"/>
    </row>
    <row r="16" spans="1:6" ht="187.5" x14ac:dyDescent="0.25">
      <c r="A16" s="15" t="s">
        <v>107</v>
      </c>
      <c r="B16" s="13" t="s">
        <v>51</v>
      </c>
      <c r="C16" s="16">
        <v>27300</v>
      </c>
      <c r="D16" s="16">
        <v>24600</v>
      </c>
      <c r="E16" s="16">
        <v>22000</v>
      </c>
      <c r="F16" s="10"/>
    </row>
    <row r="17" spans="1:6" ht="168.75" x14ac:dyDescent="0.25">
      <c r="A17" s="15" t="s">
        <v>108</v>
      </c>
      <c r="B17" s="13" t="s">
        <v>52</v>
      </c>
      <c r="C17" s="16">
        <v>6110200</v>
      </c>
      <c r="D17" s="16">
        <v>5499200</v>
      </c>
      <c r="E17" s="16">
        <v>4949200</v>
      </c>
      <c r="F17" s="10"/>
    </row>
    <row r="18" spans="1:6" ht="112.5" x14ac:dyDescent="0.25">
      <c r="A18" s="15" t="s">
        <v>109</v>
      </c>
      <c r="B18" s="13" t="s">
        <v>53</v>
      </c>
      <c r="C18" s="16">
        <v>241881500</v>
      </c>
      <c r="D18" s="16">
        <v>217693400</v>
      </c>
      <c r="E18" s="16">
        <v>195924000</v>
      </c>
      <c r="F18" s="10"/>
    </row>
    <row r="19" spans="1:6" ht="409.5" x14ac:dyDescent="0.25">
      <c r="A19" s="15" t="s">
        <v>110</v>
      </c>
      <c r="B19" s="13" t="s">
        <v>54</v>
      </c>
      <c r="C19" s="16">
        <v>206963600</v>
      </c>
      <c r="D19" s="16">
        <v>186267400</v>
      </c>
      <c r="E19" s="16">
        <v>167640600</v>
      </c>
      <c r="F19" s="10"/>
    </row>
    <row r="20" spans="1:6" ht="150" x14ac:dyDescent="0.25">
      <c r="A20" s="15" t="s">
        <v>111</v>
      </c>
      <c r="B20" s="13" t="s">
        <v>55</v>
      </c>
      <c r="C20" s="16">
        <v>2233400</v>
      </c>
      <c r="D20" s="16">
        <v>1744200</v>
      </c>
      <c r="E20" s="16">
        <v>1304000</v>
      </c>
      <c r="F20" s="10"/>
    </row>
    <row r="21" spans="1:6" ht="131.25" x14ac:dyDescent="0.25">
      <c r="A21" s="15" t="s">
        <v>112</v>
      </c>
      <c r="B21" s="13" t="s">
        <v>56</v>
      </c>
      <c r="C21" s="16">
        <v>9053200</v>
      </c>
      <c r="D21" s="16">
        <v>8147700</v>
      </c>
      <c r="E21" s="16">
        <v>7333100</v>
      </c>
      <c r="F21" s="10"/>
    </row>
    <row r="22" spans="1:6" ht="337.5" x14ac:dyDescent="0.25">
      <c r="A22" s="15" t="s">
        <v>113</v>
      </c>
      <c r="B22" s="13" t="s">
        <v>57</v>
      </c>
      <c r="C22" s="16">
        <v>57572500</v>
      </c>
      <c r="D22" s="16">
        <v>51815100</v>
      </c>
      <c r="E22" s="16">
        <v>46633700</v>
      </c>
      <c r="F22" s="10"/>
    </row>
    <row r="23" spans="1:6" ht="315" customHeight="1" x14ac:dyDescent="0.25">
      <c r="A23" s="15" t="s">
        <v>114</v>
      </c>
      <c r="B23" s="13" t="s">
        <v>58</v>
      </c>
      <c r="C23" s="16">
        <v>10125200</v>
      </c>
      <c r="D23" s="16">
        <v>9112800</v>
      </c>
      <c r="E23" s="16">
        <v>8201600</v>
      </c>
      <c r="F23" s="10"/>
    </row>
    <row r="24" spans="1:6" ht="318.75" x14ac:dyDescent="0.25">
      <c r="A24" s="15" t="s">
        <v>115</v>
      </c>
      <c r="B24" s="13" t="s">
        <v>59</v>
      </c>
      <c r="C24" s="16">
        <v>6541000</v>
      </c>
      <c r="D24" s="16">
        <v>5887100</v>
      </c>
      <c r="E24" s="16">
        <v>5297900</v>
      </c>
      <c r="F24" s="10"/>
    </row>
    <row r="25" spans="1:6" ht="112.5" x14ac:dyDescent="0.25">
      <c r="A25" s="15" t="s">
        <v>25</v>
      </c>
      <c r="B25" s="13" t="s">
        <v>60</v>
      </c>
      <c r="C25" s="16">
        <v>8208000</v>
      </c>
      <c r="D25" s="16">
        <v>8742100</v>
      </c>
      <c r="E25" s="16">
        <v>13049100</v>
      </c>
      <c r="F25" s="10"/>
    </row>
    <row r="26" spans="1:6" ht="131.25" x14ac:dyDescent="0.25">
      <c r="A26" s="15" t="s">
        <v>116</v>
      </c>
      <c r="B26" s="13" t="s">
        <v>61</v>
      </c>
      <c r="C26" s="16">
        <v>37000</v>
      </c>
      <c r="D26" s="16">
        <v>40500</v>
      </c>
      <c r="E26" s="16">
        <v>60500</v>
      </c>
      <c r="F26" s="10"/>
    </row>
    <row r="27" spans="1:6" ht="112.5" x14ac:dyDescent="0.25">
      <c r="A27" s="15" t="s">
        <v>117</v>
      </c>
      <c r="B27" s="13" t="s">
        <v>62</v>
      </c>
      <c r="C27" s="16">
        <v>8289300</v>
      </c>
      <c r="D27" s="16">
        <v>8785200</v>
      </c>
      <c r="E27" s="16">
        <v>13102900</v>
      </c>
      <c r="F27" s="10"/>
    </row>
    <row r="28" spans="1:6" ht="112.5" x14ac:dyDescent="0.25">
      <c r="A28" s="15" t="s">
        <v>26</v>
      </c>
      <c r="B28" s="13" t="s">
        <v>63</v>
      </c>
      <c r="C28" s="16">
        <v>-840700</v>
      </c>
      <c r="D28" s="16">
        <v>-869600</v>
      </c>
      <c r="E28" s="16">
        <v>-1249600</v>
      </c>
      <c r="F28" s="10"/>
    </row>
    <row r="29" spans="1:6" ht="56.25" x14ac:dyDescent="0.25">
      <c r="A29" s="17" t="s">
        <v>2</v>
      </c>
      <c r="B29" s="13" t="s">
        <v>64</v>
      </c>
      <c r="C29" s="16">
        <f>39366200+12040000</f>
        <v>51406200</v>
      </c>
      <c r="D29" s="16">
        <v>40462400</v>
      </c>
      <c r="E29" s="16">
        <v>39381000</v>
      </c>
      <c r="F29" s="10"/>
    </row>
    <row r="30" spans="1:6" ht="75" x14ac:dyDescent="0.25">
      <c r="A30" s="17" t="s">
        <v>21</v>
      </c>
      <c r="B30" s="13" t="s">
        <v>65</v>
      </c>
      <c r="C30" s="16">
        <v>1000</v>
      </c>
      <c r="D30" s="16"/>
      <c r="E30" s="16"/>
      <c r="F30" s="10"/>
    </row>
    <row r="31" spans="1:6" ht="93.75" x14ac:dyDescent="0.25">
      <c r="A31" s="15" t="s">
        <v>45</v>
      </c>
      <c r="B31" s="13" t="s">
        <v>66</v>
      </c>
      <c r="C31" s="16">
        <f>18368800+1231600</f>
        <v>19600400</v>
      </c>
      <c r="D31" s="16">
        <v>18524400</v>
      </c>
      <c r="E31" s="16">
        <v>17752600</v>
      </c>
      <c r="F31" s="10"/>
    </row>
    <row r="32" spans="1:6" ht="93.75" x14ac:dyDescent="0.25">
      <c r="A32" s="15" t="s">
        <v>46</v>
      </c>
      <c r="B32" s="13" t="s">
        <v>67</v>
      </c>
      <c r="C32" s="16">
        <v>1000</v>
      </c>
      <c r="D32" s="16"/>
      <c r="E32" s="16"/>
      <c r="F32" s="10"/>
    </row>
    <row r="33" spans="1:6" ht="37.5" x14ac:dyDescent="0.25">
      <c r="A33" s="17" t="s">
        <v>3</v>
      </c>
      <c r="B33" s="13" t="s">
        <v>68</v>
      </c>
      <c r="C33" s="16">
        <v>878000</v>
      </c>
      <c r="D33" s="16">
        <v>927000</v>
      </c>
      <c r="E33" s="16">
        <v>927000</v>
      </c>
      <c r="F33" s="10"/>
    </row>
    <row r="34" spans="1:6" ht="75" x14ac:dyDescent="0.25">
      <c r="A34" s="17" t="s">
        <v>4</v>
      </c>
      <c r="B34" s="13" t="s">
        <v>69</v>
      </c>
      <c r="C34" s="16">
        <v>11189000</v>
      </c>
      <c r="D34" s="16">
        <v>9313000</v>
      </c>
      <c r="E34" s="16">
        <v>7353000</v>
      </c>
      <c r="F34" s="10"/>
    </row>
    <row r="35" spans="1:6" ht="75" x14ac:dyDescent="0.25">
      <c r="A35" s="17" t="s">
        <v>5</v>
      </c>
      <c r="B35" s="13" t="s">
        <v>70</v>
      </c>
      <c r="C35" s="16">
        <v>45442000</v>
      </c>
      <c r="D35" s="16">
        <v>48229000</v>
      </c>
      <c r="E35" s="16">
        <v>51188000</v>
      </c>
      <c r="F35" s="10"/>
    </row>
    <row r="36" spans="1:6" ht="65.25" customHeight="1" x14ac:dyDescent="0.25">
      <c r="A36" s="17" t="s">
        <v>6</v>
      </c>
      <c r="B36" s="13" t="s">
        <v>71</v>
      </c>
      <c r="C36" s="16">
        <v>17556000</v>
      </c>
      <c r="D36" s="16">
        <v>16257000</v>
      </c>
      <c r="E36" s="16">
        <v>15054000</v>
      </c>
      <c r="F36" s="10"/>
    </row>
    <row r="37" spans="1:6" ht="75" x14ac:dyDescent="0.25">
      <c r="A37" s="17" t="s">
        <v>7</v>
      </c>
      <c r="B37" s="13" t="s">
        <v>72</v>
      </c>
      <c r="C37" s="16">
        <v>13630000</v>
      </c>
      <c r="D37" s="16">
        <v>15225000</v>
      </c>
      <c r="E37" s="16">
        <v>16732000</v>
      </c>
      <c r="F37" s="10"/>
    </row>
    <row r="38" spans="1:6" ht="75" x14ac:dyDescent="0.25">
      <c r="A38" s="17" t="s">
        <v>118</v>
      </c>
      <c r="B38" s="13" t="s">
        <v>73</v>
      </c>
      <c r="C38" s="16">
        <f>11521000+11926000.02</f>
        <v>23447000.02</v>
      </c>
      <c r="D38" s="16">
        <v>11942000</v>
      </c>
      <c r="E38" s="16">
        <v>11942000</v>
      </c>
      <c r="F38" s="10"/>
    </row>
    <row r="39" spans="1:6" ht="37.5" x14ac:dyDescent="0.25">
      <c r="A39" s="17" t="s">
        <v>119</v>
      </c>
      <c r="B39" s="13" t="s">
        <v>74</v>
      </c>
      <c r="C39" s="16">
        <v>10000</v>
      </c>
      <c r="D39" s="16">
        <v>10000</v>
      </c>
      <c r="E39" s="16">
        <v>10000</v>
      </c>
      <c r="F39" s="10"/>
    </row>
    <row r="40" spans="1:6" ht="75" x14ac:dyDescent="0.25">
      <c r="A40" s="15" t="s">
        <v>8</v>
      </c>
      <c r="B40" s="13" t="s">
        <v>75</v>
      </c>
      <c r="C40" s="16">
        <v>40000000</v>
      </c>
      <c r="D40" s="16">
        <v>40000000</v>
      </c>
      <c r="E40" s="16">
        <v>40000000</v>
      </c>
      <c r="F40" s="10"/>
    </row>
    <row r="41" spans="1:6" ht="93.75" x14ac:dyDescent="0.25">
      <c r="A41" s="15" t="s">
        <v>120</v>
      </c>
      <c r="B41" s="13" t="s">
        <v>76</v>
      </c>
      <c r="C41" s="16">
        <v>500000</v>
      </c>
      <c r="D41" s="16">
        <v>500000</v>
      </c>
      <c r="E41" s="16">
        <v>500000</v>
      </c>
      <c r="F41" s="10"/>
    </row>
    <row r="42" spans="1:6" ht="112.5" x14ac:dyDescent="0.25">
      <c r="A42" s="15" t="s">
        <v>121</v>
      </c>
      <c r="B42" s="13" t="s">
        <v>77</v>
      </c>
      <c r="C42" s="16">
        <v>10000</v>
      </c>
      <c r="D42" s="16">
        <v>10000</v>
      </c>
      <c r="E42" s="16">
        <v>10000</v>
      </c>
      <c r="F42" s="10"/>
    </row>
    <row r="43" spans="1:6" ht="75" x14ac:dyDescent="0.25">
      <c r="A43" s="17" t="s">
        <v>9</v>
      </c>
      <c r="B43" s="13" t="s">
        <v>78</v>
      </c>
      <c r="C43" s="16">
        <v>18000000</v>
      </c>
      <c r="D43" s="16">
        <v>18000000</v>
      </c>
      <c r="E43" s="16">
        <v>18000000</v>
      </c>
      <c r="F43" s="10"/>
    </row>
    <row r="44" spans="1:6" ht="112.5" x14ac:dyDescent="0.25">
      <c r="A44" s="15" t="s">
        <v>10</v>
      </c>
      <c r="B44" s="13" t="s">
        <v>79</v>
      </c>
      <c r="C44" s="16">
        <v>500000</v>
      </c>
      <c r="D44" s="16">
        <v>500000</v>
      </c>
      <c r="E44" s="16">
        <v>500000</v>
      </c>
      <c r="F44" s="10"/>
    </row>
    <row r="45" spans="1:6" ht="75" x14ac:dyDescent="0.25">
      <c r="A45" s="17" t="s">
        <v>11</v>
      </c>
      <c r="B45" s="13" t="s">
        <v>80</v>
      </c>
      <c r="C45" s="16">
        <v>350000</v>
      </c>
      <c r="D45" s="16">
        <v>350000</v>
      </c>
      <c r="E45" s="16">
        <v>350000</v>
      </c>
      <c r="F45" s="10"/>
    </row>
    <row r="46" spans="1:6" ht="56.25" x14ac:dyDescent="0.25">
      <c r="A46" s="17" t="s">
        <v>41</v>
      </c>
      <c r="B46" s="13" t="s">
        <v>81</v>
      </c>
      <c r="C46" s="16">
        <v>650000</v>
      </c>
      <c r="D46" s="16">
        <v>650000</v>
      </c>
      <c r="E46" s="16">
        <v>650000</v>
      </c>
      <c r="F46" s="10"/>
    </row>
    <row r="47" spans="1:6" ht="56.25" x14ac:dyDescent="0.25">
      <c r="A47" s="17" t="s">
        <v>12</v>
      </c>
      <c r="B47" s="13" t="s">
        <v>82</v>
      </c>
      <c r="C47" s="16">
        <v>10800000</v>
      </c>
      <c r="D47" s="16">
        <v>10800000</v>
      </c>
      <c r="E47" s="16">
        <v>10800000</v>
      </c>
      <c r="F47" s="10"/>
    </row>
    <row r="48" spans="1:6" ht="56.25" x14ac:dyDescent="0.25">
      <c r="A48" s="17" t="s">
        <v>13</v>
      </c>
      <c r="B48" s="13" t="s">
        <v>83</v>
      </c>
      <c r="C48" s="16">
        <v>8000000</v>
      </c>
      <c r="D48" s="16">
        <v>8000000</v>
      </c>
      <c r="E48" s="16">
        <v>8000000</v>
      </c>
      <c r="F48" s="10"/>
    </row>
    <row r="49" spans="1:6" ht="26.25" customHeight="1" x14ac:dyDescent="0.25">
      <c r="A49" s="17" t="s">
        <v>37</v>
      </c>
      <c r="B49" s="13" t="s">
        <v>84</v>
      </c>
      <c r="C49" s="16">
        <v>22695571.66</v>
      </c>
      <c r="D49" s="16"/>
      <c r="E49" s="16"/>
      <c r="F49" s="10"/>
    </row>
    <row r="50" spans="1:6" ht="84" customHeight="1" x14ac:dyDescent="0.25">
      <c r="A50" s="15" t="s">
        <v>42</v>
      </c>
      <c r="B50" s="13" t="s">
        <v>85</v>
      </c>
      <c r="C50" s="16">
        <v>115000</v>
      </c>
      <c r="D50" s="16">
        <v>115000</v>
      </c>
      <c r="E50" s="16">
        <v>115000</v>
      </c>
      <c r="F50" s="10"/>
    </row>
    <row r="51" spans="1:6" ht="78" customHeight="1" x14ac:dyDescent="0.25">
      <c r="A51" s="15" t="s">
        <v>14</v>
      </c>
      <c r="B51" s="13" t="s">
        <v>86</v>
      </c>
      <c r="C51" s="16">
        <v>10000000</v>
      </c>
      <c r="D51" s="16">
        <v>10000000</v>
      </c>
      <c r="E51" s="16">
        <v>10000000</v>
      </c>
      <c r="F51" s="10"/>
    </row>
    <row r="52" spans="1:6" ht="46.5" customHeight="1" x14ac:dyDescent="0.25">
      <c r="A52" s="17" t="s">
        <v>15</v>
      </c>
      <c r="B52" s="13" t="s">
        <v>87</v>
      </c>
      <c r="C52" s="16">
        <v>3000000</v>
      </c>
      <c r="D52" s="16">
        <v>3000000</v>
      </c>
      <c r="E52" s="16">
        <v>3000000</v>
      </c>
      <c r="F52" s="10"/>
    </row>
    <row r="53" spans="1:6" ht="81.75" customHeight="1" x14ac:dyDescent="0.25">
      <c r="A53" s="15" t="s">
        <v>122</v>
      </c>
      <c r="B53" s="13" t="s">
        <v>88</v>
      </c>
      <c r="C53" s="16">
        <v>87646</v>
      </c>
      <c r="D53" s="16">
        <v>88532</v>
      </c>
      <c r="E53" s="16">
        <v>89785</v>
      </c>
      <c r="F53" s="10"/>
    </row>
    <row r="54" spans="1:6" ht="112.5" x14ac:dyDescent="0.25">
      <c r="A54" s="15" t="s">
        <v>24</v>
      </c>
      <c r="B54" s="13" t="s">
        <v>89</v>
      </c>
      <c r="C54" s="16">
        <v>193447</v>
      </c>
      <c r="D54" s="16">
        <v>198709</v>
      </c>
      <c r="E54" s="16">
        <v>194853</v>
      </c>
      <c r="F54" s="10"/>
    </row>
    <row r="55" spans="1:6" s="8" customFormat="1" ht="93.75" x14ac:dyDescent="0.25">
      <c r="A55" s="15" t="s">
        <v>123</v>
      </c>
      <c r="B55" s="13" t="s">
        <v>90</v>
      </c>
      <c r="C55" s="16">
        <v>46707</v>
      </c>
      <c r="D55" s="16">
        <v>46576</v>
      </c>
      <c r="E55" s="16">
        <v>46464</v>
      </c>
      <c r="F55" s="10"/>
    </row>
    <row r="56" spans="1:6" s="8" customFormat="1" ht="93.75" x14ac:dyDescent="0.25">
      <c r="A56" s="15" t="s">
        <v>124</v>
      </c>
      <c r="B56" s="13" t="s">
        <v>91</v>
      </c>
      <c r="C56" s="16">
        <v>10700</v>
      </c>
      <c r="D56" s="16">
        <v>10700</v>
      </c>
      <c r="E56" s="16">
        <v>10700</v>
      </c>
      <c r="F56" s="10"/>
    </row>
    <row r="57" spans="1:6" ht="75" x14ac:dyDescent="0.25">
      <c r="A57" s="15" t="s">
        <v>125</v>
      </c>
      <c r="B57" s="13" t="s">
        <v>92</v>
      </c>
      <c r="C57" s="16">
        <v>3567</v>
      </c>
      <c r="D57" s="16">
        <v>3589</v>
      </c>
      <c r="E57" s="16">
        <v>3619</v>
      </c>
      <c r="F57" s="10"/>
    </row>
    <row r="58" spans="1:6" ht="93.75" x14ac:dyDescent="0.25">
      <c r="A58" s="15" t="s">
        <v>19</v>
      </c>
      <c r="B58" s="13" t="s">
        <v>93</v>
      </c>
      <c r="C58" s="16">
        <v>691800</v>
      </c>
      <c r="D58" s="16">
        <v>691800</v>
      </c>
      <c r="E58" s="16">
        <v>691800</v>
      </c>
      <c r="F58" s="10"/>
    </row>
    <row r="59" spans="1:6" ht="150" x14ac:dyDescent="0.25">
      <c r="A59" s="15" t="s">
        <v>126</v>
      </c>
      <c r="B59" s="13" t="s">
        <v>94</v>
      </c>
      <c r="C59" s="16">
        <v>43600</v>
      </c>
      <c r="D59" s="16">
        <v>43600</v>
      </c>
      <c r="E59" s="16">
        <v>43600</v>
      </c>
      <c r="F59" s="10"/>
    </row>
    <row r="60" spans="1:6" ht="93.75" x14ac:dyDescent="0.25">
      <c r="A60" s="15" t="s">
        <v>127</v>
      </c>
      <c r="B60" s="13" t="s">
        <v>95</v>
      </c>
      <c r="C60" s="16">
        <v>2200</v>
      </c>
      <c r="D60" s="16">
        <v>2200</v>
      </c>
      <c r="E60" s="16">
        <v>2200</v>
      </c>
      <c r="F60" s="10"/>
    </row>
    <row r="61" spans="1:6" ht="93.75" x14ac:dyDescent="0.25">
      <c r="A61" s="15" t="s">
        <v>22</v>
      </c>
      <c r="B61" s="13" t="s">
        <v>96</v>
      </c>
      <c r="C61" s="16">
        <v>41200</v>
      </c>
      <c r="D61" s="16">
        <v>41200</v>
      </c>
      <c r="E61" s="16">
        <v>41200</v>
      </c>
      <c r="F61" s="10"/>
    </row>
    <row r="62" spans="1:6" ht="75" x14ac:dyDescent="0.25">
      <c r="A62" s="15" t="s">
        <v>23</v>
      </c>
      <c r="B62" s="13" t="s">
        <v>97</v>
      </c>
      <c r="C62" s="16">
        <v>647033</v>
      </c>
      <c r="D62" s="16">
        <v>647678</v>
      </c>
      <c r="E62" s="16">
        <v>647904</v>
      </c>
      <c r="F62" s="10"/>
    </row>
    <row r="63" spans="1:6" ht="93.75" x14ac:dyDescent="0.25">
      <c r="A63" s="15" t="s">
        <v>20</v>
      </c>
      <c r="B63" s="13" t="s">
        <v>98</v>
      </c>
      <c r="C63" s="16">
        <v>1135471</v>
      </c>
      <c r="D63" s="16">
        <v>1139508</v>
      </c>
      <c r="E63" s="16">
        <v>1136957</v>
      </c>
      <c r="F63" s="10"/>
    </row>
    <row r="64" spans="1:6" ht="139.5" customHeight="1" x14ac:dyDescent="0.25">
      <c r="A64" s="15" t="s">
        <v>39</v>
      </c>
      <c r="B64" s="13" t="s">
        <v>99</v>
      </c>
      <c r="C64" s="16">
        <v>20000</v>
      </c>
      <c r="D64" s="16">
        <v>20000</v>
      </c>
      <c r="E64" s="16">
        <v>20000</v>
      </c>
      <c r="F64" s="10"/>
    </row>
    <row r="65" spans="1:6" ht="136.5" customHeight="1" x14ac:dyDescent="0.25">
      <c r="A65" s="15" t="s">
        <v>40</v>
      </c>
      <c r="B65" s="13" t="s">
        <v>100</v>
      </c>
      <c r="C65" s="16">
        <v>30000</v>
      </c>
      <c r="D65" s="16">
        <v>30000</v>
      </c>
      <c r="E65" s="16">
        <v>30000</v>
      </c>
      <c r="F65" s="10"/>
    </row>
    <row r="66" spans="1:6" ht="56.25" x14ac:dyDescent="0.25">
      <c r="A66" s="17" t="s">
        <v>16</v>
      </c>
      <c r="B66" s="13" t="s">
        <v>101</v>
      </c>
      <c r="C66" s="16">
        <v>165000</v>
      </c>
      <c r="D66" s="16">
        <v>170000</v>
      </c>
      <c r="E66" s="16">
        <v>175000</v>
      </c>
      <c r="F66" s="10"/>
    </row>
    <row r="67" spans="1:6" ht="75" x14ac:dyDescent="0.25">
      <c r="A67" s="17" t="s">
        <v>17</v>
      </c>
      <c r="B67" s="13" t="s">
        <v>102</v>
      </c>
      <c r="C67" s="16">
        <v>500000</v>
      </c>
      <c r="D67" s="16">
        <v>500000</v>
      </c>
      <c r="E67" s="16">
        <v>500000</v>
      </c>
      <c r="F67" s="10"/>
    </row>
    <row r="68" spans="1:6" ht="75" x14ac:dyDescent="0.25">
      <c r="A68" s="17" t="s">
        <v>18</v>
      </c>
      <c r="B68" s="13" t="s">
        <v>103</v>
      </c>
      <c r="C68" s="16">
        <v>1000000</v>
      </c>
      <c r="D68" s="16">
        <v>1000000</v>
      </c>
      <c r="E68" s="16">
        <v>1000000</v>
      </c>
      <c r="F68" s="10"/>
    </row>
  </sheetData>
  <mergeCells count="12">
    <mergeCell ref="A7:E7"/>
    <mergeCell ref="D1:E1"/>
    <mergeCell ref="D2:E2"/>
    <mergeCell ref="D3:E3"/>
    <mergeCell ref="D4:E4"/>
    <mergeCell ref="D5:E5"/>
    <mergeCell ref="D6:E6"/>
    <mergeCell ref="A9:A10"/>
    <mergeCell ref="B9:B10"/>
    <mergeCell ref="C9:C10"/>
    <mergeCell ref="D9:E9"/>
    <mergeCell ref="A8:B8"/>
  </mergeCells>
  <pageMargins left="0.6" right="0.25" top="0.47" bottom="0.57999999999999996" header="0.3" footer="0.3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2025-01-28T07:08:22Z</cp:lastPrinted>
  <dcterms:created xsi:type="dcterms:W3CDTF">2020-01-10T00:49:50Z</dcterms:created>
  <dcterms:modified xsi:type="dcterms:W3CDTF">2025-02-14T01:26:55Z</dcterms:modified>
</cp:coreProperties>
</file>